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"/>
    </mc:Choice>
  </mc:AlternateContent>
  <bookViews>
    <workbookView xWindow="0" yWindow="0" windowWidth="28800" windowHeight="12435" tabRatio="675"/>
  </bookViews>
  <sheets>
    <sheet name="Enero" sheetId="91" r:id="rId1"/>
  </sheets>
  <calcPr calcId="152511"/>
</workbook>
</file>

<file path=xl/calcChain.xml><?xml version="1.0" encoding="utf-8"?>
<calcChain xmlns="http://schemas.openxmlformats.org/spreadsheetml/2006/main">
  <c r="N15" i="91" l="1"/>
  <c r="N16" i="91"/>
  <c r="N17" i="91"/>
  <c r="N18" i="91"/>
  <c r="N19" i="91"/>
  <c r="N20" i="91"/>
  <c r="N21" i="91"/>
  <c r="N22" i="91"/>
  <c r="N23" i="91"/>
  <c r="N24" i="91"/>
  <c r="N25" i="91"/>
  <c r="N26" i="91"/>
  <c r="N27" i="91"/>
  <c r="N28" i="91"/>
  <c r="N29" i="91"/>
  <c r="N30" i="91"/>
  <c r="N31" i="91"/>
  <c r="N32" i="91"/>
  <c r="N33" i="91"/>
  <c r="N14" i="91"/>
  <c r="D34" i="91"/>
  <c r="E34" i="91"/>
  <c r="F34" i="91"/>
  <c r="G34" i="91"/>
  <c r="H34" i="91"/>
  <c r="I34" i="91"/>
  <c r="J34" i="91"/>
  <c r="K34" i="91"/>
  <c r="L34" i="91"/>
  <c r="M34" i="91"/>
  <c r="C34" i="91" l="1"/>
  <c r="N34" i="91" l="1"/>
</calcChain>
</file>

<file path=xl/sharedStrings.xml><?xml version="1.0" encoding="utf-8"?>
<sst xmlns="http://schemas.openxmlformats.org/spreadsheetml/2006/main" count="44" uniqueCount="41">
  <si>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</si>
  <si>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</si>
  <si>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</si>
  <si>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</si>
  <si>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</si>
  <si>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</si>
  <si>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</si>
  <si>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</si>
  <si>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</si>
  <si>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</si>
  <si>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</si>
  <si>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</si>
  <si>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</si>
  <si>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</si>
  <si>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</si>
  <si>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</si>
  <si>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</si>
  <si>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</si>
  <si>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</si>
  <si>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</si>
  <si>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</si>
  <si>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</si>
  <si>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</si>
  <si>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</si>
  <si>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</si>
  <si>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</si>
  <si>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</si>
  <si>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</si>
  <si>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</si>
  <si>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</si>
  <si>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</si>
  <si>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</si>
  <si>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</si>
  <si>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</si>
  <si>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</si>
  <si>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</si>
  <si>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</si>
  <si>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</si>
  <si>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>Faltante inicial del FEIEF al FGP</t>
  </si>
  <si>
    <t>Las cifras parciales pueden no coincidir con el total debido al redondeo.</t>
  </si>
  <si>
    <t>PARTICIPACIONES FEDERALES MINISTRADAS A LOS MUNICIPIOS EN EL MES DE ENERO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</si>
</sst>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3" fontId="10" fillId="0" borderId="2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564107</xdr:colOff>
      <xdr:row>4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38100</xdr:rowOff>
    </xdr:from>
    <xdr:to>
      <xdr:col>12</xdr:col>
      <xdr:colOff>90701</xdr:colOff>
      <xdr:row>5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8100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13</xdr:col>
      <xdr:colOff>624205</xdr:colOff>
      <xdr:row>5</xdr:row>
      <xdr:rowOff>73660</xdr:rowOff>
    </xdr:to>
    <xdr:pic>
      <xdr:nvPicPr>
        <xdr:cNvPr id="5" name="Imagen 4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0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47"/>
  <sheetViews>
    <sheetView tabSelected="1" workbookViewId="0">
      <selection activeCell="P24" sqref="P2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3" width="12.28515625" customWidth="1"/>
    <col min="4" max="4" width="10.85546875" customWidth="1"/>
    <col min="5" max="5" width="11.5703125" customWidth="1"/>
    <col min="6" max="6" width="10.85546875" customWidth="1"/>
    <col min="7" max="7" width="10" customWidth="1"/>
    <col min="8" max="8" width="10.5703125" style="19" customWidth="1"/>
    <col min="9" max="9" width="13.85546875" customWidth="1"/>
    <col min="10" max="10" width="10.5703125" customWidth="1"/>
    <col min="11" max="11" width="10.85546875" customWidth="1"/>
    <col min="12" max="12" width="9.85546875" style="19" customWidth="1"/>
    <col min="13" max="13" width="8.85546875" style="19" customWidth="1"/>
    <col min="14" max="14" width="9.85546875" customWidth="1"/>
  </cols>
  <sheetData>
    <row r="3" spans="1:30" ht="16.5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30" ht="13.5" customHeight="1" x14ac:dyDescent="0.2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30" ht="13.5" customHeight="1" x14ac:dyDescent="0.2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30" ht="13.5" customHeight="1" x14ac:dyDescent="0.2">
      <c r="A6" s="16"/>
      <c r="B6" s="16"/>
      <c r="C6" s="16"/>
      <c r="D6" s="16"/>
      <c r="E6" s="16"/>
      <c r="F6" s="16"/>
      <c r="G6" s="16"/>
      <c r="H6" s="24"/>
      <c r="I6" s="16"/>
      <c r="J6" s="16"/>
      <c r="K6" s="16"/>
      <c r="L6" s="22"/>
      <c r="M6" s="24"/>
      <c r="N6" s="16"/>
    </row>
    <row r="7" spans="1:30" ht="13.5" customHeight="1" x14ac:dyDescent="0.2">
      <c r="A7" s="29" t="s">
        <v>25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30" ht="13.5" customHeight="1" x14ac:dyDescent="0.2">
      <c r="A8" s="18"/>
      <c r="B8" s="18"/>
      <c r="C8" s="18"/>
      <c r="D8" s="18"/>
      <c r="E8" s="18"/>
      <c r="F8" s="18"/>
      <c r="G8" s="18"/>
      <c r="H8" s="21"/>
      <c r="I8" s="18"/>
      <c r="J8" s="18"/>
      <c r="K8" s="18"/>
      <c r="L8" s="21"/>
      <c r="M8" s="21"/>
      <c r="N8" s="18"/>
    </row>
    <row r="9" spans="1:30" ht="13.5" customHeight="1" x14ac:dyDescent="0.2">
      <c r="A9" s="29" t="s">
        <v>40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30" ht="13.5" customHeight="1" x14ac:dyDescent="0.2">
      <c r="N10" s="5"/>
    </row>
    <row r="11" spans="1:30" ht="13.5" customHeight="1" x14ac:dyDescent="0.2">
      <c r="A11" s="30" t="s">
        <v>0</v>
      </c>
      <c r="B11" s="30" t="s">
        <v>35</v>
      </c>
      <c r="C11" s="33" t="s">
        <v>27</v>
      </c>
      <c r="D11" s="33" t="s">
        <v>28</v>
      </c>
      <c r="E11" s="33" t="s">
        <v>26</v>
      </c>
      <c r="F11" s="33" t="s">
        <v>29</v>
      </c>
      <c r="G11" s="33" t="s">
        <v>30</v>
      </c>
      <c r="H11" s="33" t="s">
        <v>36</v>
      </c>
      <c r="I11" s="36" t="s">
        <v>31</v>
      </c>
      <c r="J11" s="33" t="s">
        <v>32</v>
      </c>
      <c r="K11" s="33" t="s">
        <v>33</v>
      </c>
      <c r="L11" s="33" t="s">
        <v>37</v>
      </c>
      <c r="M11" s="33" t="s">
        <v>38</v>
      </c>
      <c r="N11" s="33" t="s">
        <v>34</v>
      </c>
    </row>
    <row r="12" spans="1:30" ht="13.5" customHeight="1" x14ac:dyDescent="0.2">
      <c r="A12" s="31"/>
      <c r="B12" s="31"/>
      <c r="C12" s="34"/>
      <c r="D12" s="34"/>
      <c r="E12" s="34"/>
      <c r="F12" s="34"/>
      <c r="G12" s="34"/>
      <c r="H12" s="34"/>
      <c r="I12" s="37"/>
      <c r="J12" s="34"/>
      <c r="K12" s="34"/>
      <c r="L12" s="34"/>
      <c r="M12" s="34"/>
      <c r="N12" s="34"/>
    </row>
    <row r="13" spans="1:30" ht="35.25" customHeight="1" x14ac:dyDescent="0.2">
      <c r="A13" s="32"/>
      <c r="B13" s="32"/>
      <c r="C13" s="35"/>
      <c r="D13" s="35"/>
      <c r="E13" s="35"/>
      <c r="F13" s="35"/>
      <c r="G13" s="35"/>
      <c r="H13" s="35"/>
      <c r="I13" s="38"/>
      <c r="J13" s="35"/>
      <c r="K13" s="35"/>
      <c r="L13" s="35"/>
      <c r="M13" s="35"/>
      <c r="N13" s="35"/>
    </row>
    <row r="14" spans="1:30" ht="13.5" customHeight="1" x14ac:dyDescent="0.2">
      <c r="A14" s="6">
        <v>1</v>
      </c>
      <c r="B14" s="4" t="s">
        <v>2</v>
      </c>
      <c r="C14" s="3">
        <v>5124088.38</v>
      </c>
      <c r="D14" s="3">
        <v>1501307.7</v>
      </c>
      <c r="E14" s="3">
        <v>96224.08</v>
      </c>
      <c r="F14" s="3">
        <v>145951.10999999999</v>
      </c>
      <c r="G14" s="3">
        <v>157231.53</v>
      </c>
      <c r="H14" s="3">
        <v>0</v>
      </c>
      <c r="I14" s="3">
        <v>0</v>
      </c>
      <c r="J14" s="3">
        <v>8832.58</v>
      </c>
      <c r="K14" s="23">
        <v>67273.48</v>
      </c>
      <c r="L14" s="3">
        <v>156788.68</v>
      </c>
      <c r="M14" s="3">
        <v>-47033.63</v>
      </c>
      <c r="N14" s="3">
        <f>SUM(C14:M14)</f>
        <v>7210663.9100000011</v>
      </c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3</v>
      </c>
      <c r="C15" s="3">
        <v>3850976.78</v>
      </c>
      <c r="D15" s="3">
        <v>976769.46</v>
      </c>
      <c r="E15" s="3">
        <v>122826.34</v>
      </c>
      <c r="F15" s="3">
        <v>59775.3</v>
      </c>
      <c r="G15" s="3">
        <v>60185.599999999999</v>
      </c>
      <c r="H15" s="3">
        <v>0</v>
      </c>
      <c r="I15" s="3">
        <v>195462</v>
      </c>
      <c r="J15" s="3">
        <v>7421.9</v>
      </c>
      <c r="K15" s="23">
        <v>56528.98</v>
      </c>
      <c r="L15" s="3">
        <v>131747.35999999999</v>
      </c>
      <c r="M15" s="3">
        <v>-39521.71</v>
      </c>
      <c r="N15" s="3">
        <f t="shared" ref="N15:N33" si="0">SUM(C15:M15)</f>
        <v>5422172.0100000007</v>
      </c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18</v>
      </c>
      <c r="C16" s="3">
        <v>3449663.81</v>
      </c>
      <c r="D16" s="3">
        <v>890823.48</v>
      </c>
      <c r="E16" s="3">
        <v>127741.98</v>
      </c>
      <c r="F16" s="3">
        <v>44005.09</v>
      </c>
      <c r="G16" s="3">
        <v>43292.11</v>
      </c>
      <c r="H16" s="3">
        <v>0</v>
      </c>
      <c r="I16" s="3">
        <v>291088</v>
      </c>
      <c r="J16" s="3">
        <v>6281.23</v>
      </c>
      <c r="K16" s="23">
        <v>47841.11</v>
      </c>
      <c r="L16" s="3">
        <v>111499.27</v>
      </c>
      <c r="M16" s="3">
        <v>-33447.67</v>
      </c>
      <c r="N16" s="3">
        <f t="shared" si="0"/>
        <v>4978788.4100000011</v>
      </c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19</v>
      </c>
      <c r="C17" s="3">
        <v>8635624.5099999998</v>
      </c>
      <c r="D17" s="3">
        <v>3756199.86</v>
      </c>
      <c r="E17" s="3">
        <v>112705.92</v>
      </c>
      <c r="F17" s="3">
        <v>450878.9</v>
      </c>
      <c r="G17" s="3">
        <v>3011104.06</v>
      </c>
      <c r="H17" s="3">
        <v>0</v>
      </c>
      <c r="I17" s="3">
        <v>4309572</v>
      </c>
      <c r="J17" s="3">
        <v>25178.9</v>
      </c>
      <c r="K17" s="23">
        <v>191775.5</v>
      </c>
      <c r="L17" s="3">
        <v>446955.1</v>
      </c>
      <c r="M17" s="3">
        <v>-134078.06</v>
      </c>
      <c r="N17" s="3">
        <f t="shared" si="0"/>
        <v>20805916.690000001</v>
      </c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4</v>
      </c>
      <c r="C18" s="3">
        <v>7448433.9100000001</v>
      </c>
      <c r="D18" s="3">
        <v>2304997.31</v>
      </c>
      <c r="E18" s="3">
        <v>83645.83</v>
      </c>
      <c r="F18" s="3">
        <v>274971.17</v>
      </c>
      <c r="G18" s="3">
        <v>374338.96</v>
      </c>
      <c r="H18" s="3">
        <v>0</v>
      </c>
      <c r="I18" s="3">
        <v>1253589</v>
      </c>
      <c r="J18" s="3">
        <v>14784.95</v>
      </c>
      <c r="K18" s="23">
        <v>112609.77</v>
      </c>
      <c r="L18" s="3">
        <v>262450.15999999997</v>
      </c>
      <c r="M18" s="3">
        <v>-78730.080000000002</v>
      </c>
      <c r="N18" s="3">
        <f t="shared" si="0"/>
        <v>12051090.98</v>
      </c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14</v>
      </c>
      <c r="C19" s="3">
        <v>3884266.49</v>
      </c>
      <c r="D19" s="3">
        <v>725835.06</v>
      </c>
      <c r="E19" s="3">
        <v>176753.76</v>
      </c>
      <c r="F19" s="3">
        <v>143541.48000000001</v>
      </c>
      <c r="G19" s="3">
        <v>122710.49</v>
      </c>
      <c r="H19" s="3">
        <v>0</v>
      </c>
      <c r="I19" s="3">
        <v>1730787</v>
      </c>
      <c r="J19" s="3">
        <v>10586.94</v>
      </c>
      <c r="K19" s="23">
        <v>80635.570000000007</v>
      </c>
      <c r="L19" s="3">
        <v>187930.57</v>
      </c>
      <c r="M19" s="3">
        <v>-56375.61</v>
      </c>
      <c r="N19" s="3">
        <f t="shared" si="0"/>
        <v>7006671.7500000019</v>
      </c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15</v>
      </c>
      <c r="C20" s="3">
        <v>2912176.4</v>
      </c>
      <c r="D20" s="3">
        <v>593376.23</v>
      </c>
      <c r="E20" s="3">
        <v>174151.37</v>
      </c>
      <c r="F20" s="3">
        <v>45297.48</v>
      </c>
      <c r="G20" s="3">
        <v>42279.94</v>
      </c>
      <c r="H20" s="3">
        <v>0</v>
      </c>
      <c r="I20" s="3">
        <v>362677</v>
      </c>
      <c r="J20" s="3">
        <v>6669.36</v>
      </c>
      <c r="K20" s="23">
        <v>50797.31</v>
      </c>
      <c r="L20" s="3">
        <v>118389.04</v>
      </c>
      <c r="M20" s="3">
        <v>-35514.47</v>
      </c>
      <c r="N20" s="3">
        <f t="shared" si="0"/>
        <v>4270299.66</v>
      </c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5</v>
      </c>
      <c r="C21" s="3">
        <v>4483461.45</v>
      </c>
      <c r="D21" s="3">
        <v>1313790.98</v>
      </c>
      <c r="E21" s="3">
        <v>104609.57</v>
      </c>
      <c r="F21" s="3">
        <v>110028.27</v>
      </c>
      <c r="G21" s="3">
        <v>120898.27</v>
      </c>
      <c r="H21" s="3">
        <v>0</v>
      </c>
      <c r="I21" s="3">
        <v>1638307</v>
      </c>
      <c r="J21" s="3">
        <v>7751.51</v>
      </c>
      <c r="K21" s="23">
        <v>59039.51</v>
      </c>
      <c r="L21" s="3">
        <v>137598.43</v>
      </c>
      <c r="M21" s="3">
        <v>-41276.92</v>
      </c>
      <c r="N21" s="3">
        <f t="shared" si="0"/>
        <v>7934208.0699999984</v>
      </c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6</v>
      </c>
      <c r="C22" s="3">
        <v>4164021.63</v>
      </c>
      <c r="D22" s="3">
        <v>1101769.22</v>
      </c>
      <c r="E22" s="3">
        <v>112705.92</v>
      </c>
      <c r="F22" s="3">
        <v>69670.820000000007</v>
      </c>
      <c r="G22" s="3">
        <v>67726.929999999993</v>
      </c>
      <c r="H22" s="3">
        <v>0</v>
      </c>
      <c r="I22" s="3">
        <v>1018811</v>
      </c>
      <c r="J22" s="3">
        <v>7589.77</v>
      </c>
      <c r="K22" s="23">
        <v>57807.57</v>
      </c>
      <c r="L22" s="3">
        <v>134727.26</v>
      </c>
      <c r="M22" s="3">
        <v>-40415.620000000003</v>
      </c>
      <c r="N22" s="3">
        <f t="shared" si="0"/>
        <v>6694414.4999999991</v>
      </c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13</v>
      </c>
      <c r="C23" s="3">
        <v>3007839.62</v>
      </c>
      <c r="D23" s="3">
        <v>625551</v>
      </c>
      <c r="E23" s="3">
        <v>168223.69</v>
      </c>
      <c r="F23" s="3">
        <v>51551.47</v>
      </c>
      <c r="G23" s="3">
        <v>48742.23</v>
      </c>
      <c r="H23" s="3">
        <v>0</v>
      </c>
      <c r="I23" s="3">
        <v>83755</v>
      </c>
      <c r="J23" s="3">
        <v>6826.7</v>
      </c>
      <c r="K23" s="23">
        <v>51995.68</v>
      </c>
      <c r="L23" s="3">
        <v>121181.97</v>
      </c>
      <c r="M23" s="3">
        <v>-36352.29</v>
      </c>
      <c r="N23" s="3">
        <f t="shared" si="0"/>
        <v>4129315.0700000008</v>
      </c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7</v>
      </c>
      <c r="C24" s="3">
        <v>4423987.6900000004</v>
      </c>
      <c r="D24" s="3">
        <v>1487004.67</v>
      </c>
      <c r="E24" s="3">
        <v>111838.45</v>
      </c>
      <c r="F24" s="3">
        <v>134536.20000000001</v>
      </c>
      <c r="G24" s="3">
        <v>132722.68</v>
      </c>
      <c r="H24" s="3">
        <v>0</v>
      </c>
      <c r="I24" s="3">
        <v>67023</v>
      </c>
      <c r="J24" s="3">
        <v>8518.51</v>
      </c>
      <c r="K24" s="23">
        <v>64881.36</v>
      </c>
      <c r="L24" s="3">
        <v>151213.54999999999</v>
      </c>
      <c r="M24" s="3">
        <v>-45361.2</v>
      </c>
      <c r="N24" s="3">
        <f t="shared" si="0"/>
        <v>6536364.9100000001</v>
      </c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8</v>
      </c>
      <c r="C25" s="3">
        <v>4450224.75</v>
      </c>
      <c r="D25" s="3">
        <v>1292968.43</v>
      </c>
      <c r="E25" s="3">
        <v>101284.29</v>
      </c>
      <c r="F25" s="3">
        <v>89931.68</v>
      </c>
      <c r="G25" s="3">
        <v>87877.66</v>
      </c>
      <c r="H25" s="3">
        <v>0</v>
      </c>
      <c r="I25" s="3">
        <v>487667</v>
      </c>
      <c r="J25" s="3">
        <v>7089.03</v>
      </c>
      <c r="K25" s="23">
        <v>53993.67</v>
      </c>
      <c r="L25" s="3">
        <v>125838.53</v>
      </c>
      <c r="M25" s="3">
        <v>-37749.17</v>
      </c>
      <c r="N25" s="3">
        <f t="shared" si="0"/>
        <v>6659125.8700000001</v>
      </c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9</v>
      </c>
      <c r="C26" s="3">
        <v>6171792.9400000004</v>
      </c>
      <c r="D26" s="3">
        <v>1863357.74</v>
      </c>
      <c r="E26" s="3">
        <v>83212.100000000006</v>
      </c>
      <c r="F26" s="3">
        <v>159179.64000000001</v>
      </c>
      <c r="G26" s="3">
        <v>160125.18000000002</v>
      </c>
      <c r="H26" s="3">
        <v>0</v>
      </c>
      <c r="I26" s="3">
        <v>190091</v>
      </c>
      <c r="J26" s="3">
        <v>9606.86</v>
      </c>
      <c r="K26" s="23">
        <v>73170.78</v>
      </c>
      <c r="L26" s="3">
        <v>170533</v>
      </c>
      <c r="M26" s="3">
        <v>-51156.67</v>
      </c>
      <c r="N26" s="3">
        <f t="shared" si="0"/>
        <v>8829912.5699999984</v>
      </c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24</v>
      </c>
      <c r="C27" s="3">
        <v>3340783.3</v>
      </c>
      <c r="D27" s="3">
        <v>798751.78</v>
      </c>
      <c r="E27" s="3">
        <v>136127.48000000001</v>
      </c>
      <c r="F27" s="3">
        <v>30022.720000000001</v>
      </c>
      <c r="G27" s="3">
        <v>29192.15</v>
      </c>
      <c r="H27" s="3">
        <v>0</v>
      </c>
      <c r="I27" s="3">
        <v>226673</v>
      </c>
      <c r="J27" s="3">
        <v>6478.54</v>
      </c>
      <c r="K27" s="23">
        <v>49343.87</v>
      </c>
      <c r="L27" s="3">
        <v>115001.64</v>
      </c>
      <c r="M27" s="3">
        <v>-34498.31</v>
      </c>
      <c r="N27" s="3">
        <f t="shared" si="0"/>
        <v>4697876.1700000009</v>
      </c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23</v>
      </c>
      <c r="C28" s="3">
        <v>4270575.8099999996</v>
      </c>
      <c r="D28" s="3">
        <v>1118807.81</v>
      </c>
      <c r="E28" s="3">
        <v>112705.92</v>
      </c>
      <c r="F28" s="3">
        <v>92832.26</v>
      </c>
      <c r="G28" s="3">
        <v>90575.45</v>
      </c>
      <c r="H28" s="3">
        <v>0</v>
      </c>
      <c r="I28" s="3">
        <v>387381</v>
      </c>
      <c r="J28" s="3">
        <v>8008.9</v>
      </c>
      <c r="K28" s="23">
        <v>60999.9</v>
      </c>
      <c r="L28" s="3">
        <v>142167.35999999999</v>
      </c>
      <c r="M28" s="3">
        <v>-42647.51</v>
      </c>
      <c r="N28" s="3">
        <f t="shared" si="0"/>
        <v>6241406.9000000004</v>
      </c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22</v>
      </c>
      <c r="C29" s="3">
        <v>10443700.699999999</v>
      </c>
      <c r="D29" s="3">
        <v>4502284.3</v>
      </c>
      <c r="E29" s="3">
        <v>63838.71</v>
      </c>
      <c r="F29" s="3">
        <v>358499.79</v>
      </c>
      <c r="G29" s="3">
        <v>411580.66</v>
      </c>
      <c r="H29" s="3">
        <v>0</v>
      </c>
      <c r="I29" s="3">
        <v>98538</v>
      </c>
      <c r="J29" s="3">
        <v>14993.53</v>
      </c>
      <c r="K29" s="23">
        <v>114198.45</v>
      </c>
      <c r="L29" s="3">
        <v>266152.78000000003</v>
      </c>
      <c r="M29" s="3">
        <v>-79840.789999999994</v>
      </c>
      <c r="N29" s="3">
        <f t="shared" si="0"/>
        <v>16193946.129999999</v>
      </c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10</v>
      </c>
      <c r="C30" s="3">
        <v>5067245.88</v>
      </c>
      <c r="D30" s="3">
        <v>1423439.05</v>
      </c>
      <c r="E30" s="3">
        <v>98248.16</v>
      </c>
      <c r="F30" s="3">
        <v>153880.76</v>
      </c>
      <c r="G30" s="3">
        <v>158172.19</v>
      </c>
      <c r="H30" s="3">
        <v>0</v>
      </c>
      <c r="I30" s="3">
        <v>286825</v>
      </c>
      <c r="J30" s="3">
        <v>8984.34</v>
      </c>
      <c r="K30" s="23">
        <v>68429.37</v>
      </c>
      <c r="L30" s="3">
        <v>159482.60999999999</v>
      </c>
      <c r="M30" s="3">
        <v>-47841.760000000002</v>
      </c>
      <c r="N30" s="3">
        <f t="shared" si="0"/>
        <v>7376865.6000000006</v>
      </c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1</v>
      </c>
      <c r="C31" s="3">
        <v>44238372.670000002</v>
      </c>
      <c r="D31" s="3">
        <v>17117573.899999999</v>
      </c>
      <c r="E31" s="3">
        <v>44609.9</v>
      </c>
      <c r="F31" s="3">
        <v>1481299.44</v>
      </c>
      <c r="G31" s="3">
        <v>6731512.6299999999</v>
      </c>
      <c r="H31" s="3">
        <v>0</v>
      </c>
      <c r="I31" s="3">
        <v>2004688</v>
      </c>
      <c r="J31" s="3">
        <v>52023.07</v>
      </c>
      <c r="K31" s="23">
        <v>396234.54</v>
      </c>
      <c r="L31" s="3">
        <v>923470.66</v>
      </c>
      <c r="M31" s="3">
        <v>-277023.7</v>
      </c>
      <c r="N31" s="3">
        <f t="shared" si="0"/>
        <v>72712761.109999985</v>
      </c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11</v>
      </c>
      <c r="C32" s="3">
        <v>4791867.3099999996</v>
      </c>
      <c r="D32" s="3">
        <v>1782386.14</v>
      </c>
      <c r="E32" s="3">
        <v>93766.26</v>
      </c>
      <c r="F32" s="3">
        <v>119419.23</v>
      </c>
      <c r="G32" s="3">
        <v>119639.76</v>
      </c>
      <c r="H32" s="3">
        <v>0</v>
      </c>
      <c r="I32" s="3">
        <v>634450</v>
      </c>
      <c r="J32" s="3">
        <v>6994.03</v>
      </c>
      <c r="K32" s="23">
        <v>53270.16</v>
      </c>
      <c r="L32" s="3">
        <v>124152.31</v>
      </c>
      <c r="M32" s="3">
        <v>-37243.339999999997</v>
      </c>
      <c r="N32" s="3">
        <f t="shared" si="0"/>
        <v>7688701.8599999994</v>
      </c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12</v>
      </c>
      <c r="C33" s="3">
        <v>5384642.9500000002</v>
      </c>
      <c r="D33" s="3">
        <v>1614206.88</v>
      </c>
      <c r="E33" s="3">
        <v>105766.2</v>
      </c>
      <c r="F33" s="3">
        <v>199966.52</v>
      </c>
      <c r="G33" s="3">
        <v>296027.49</v>
      </c>
      <c r="H33" s="3">
        <v>0</v>
      </c>
      <c r="I33" s="3">
        <v>913237</v>
      </c>
      <c r="J33" s="3">
        <v>11484</v>
      </c>
      <c r="K33" s="23">
        <v>87468.08</v>
      </c>
      <c r="L33" s="3">
        <v>203854.52</v>
      </c>
      <c r="M33" s="3">
        <v>-61152.53</v>
      </c>
      <c r="N33" s="3">
        <f t="shared" si="0"/>
        <v>8755501.1099999994</v>
      </c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39" t="s">
        <v>34</v>
      </c>
      <c r="B34" s="40"/>
      <c r="C34" s="17">
        <f>SUM(C14:C33)</f>
        <v>139543746.97999999</v>
      </c>
      <c r="D34" s="17">
        <f t="shared" ref="D34:M34" si="1">SUM(D14:D33)</f>
        <v>46791201.000000007</v>
      </c>
      <c r="E34" s="17">
        <f t="shared" si="1"/>
        <v>2230985.9299999997</v>
      </c>
      <c r="F34" s="17">
        <f t="shared" si="1"/>
        <v>4215239.3299999991</v>
      </c>
      <c r="G34" s="17">
        <f t="shared" si="1"/>
        <v>12265935.970000001</v>
      </c>
      <c r="H34" s="17">
        <f t="shared" si="1"/>
        <v>0</v>
      </c>
      <c r="I34" s="17">
        <f t="shared" si="1"/>
        <v>16180621</v>
      </c>
      <c r="J34" s="17">
        <f t="shared" si="1"/>
        <v>236104.65</v>
      </c>
      <c r="K34" s="17">
        <f t="shared" si="1"/>
        <v>1798294.66</v>
      </c>
      <c r="L34" s="17">
        <f t="shared" si="1"/>
        <v>4191134.8000000003</v>
      </c>
      <c r="M34" s="17">
        <f t="shared" si="1"/>
        <v>-1257261.04</v>
      </c>
      <c r="N34" s="17">
        <f t="shared" ref="N34" si="2">SUM(N14:N33)</f>
        <v>226196003.27999997</v>
      </c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A35" s="25" t="s">
        <v>39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30" x14ac:dyDescent="0.2">
      <c r="B37" s="1" t="s">
        <v>16</v>
      </c>
      <c r="F37" s="2"/>
      <c r="G37" s="1"/>
      <c r="H37" s="20"/>
      <c r="I37" s="1"/>
      <c r="J37" s="1"/>
      <c r="K37" s="1"/>
      <c r="L37" s="20"/>
      <c r="M37" s="20"/>
    </row>
    <row r="38" spans="1:30" x14ac:dyDescent="0.2">
      <c r="B38" s="1" t="s">
        <v>16</v>
      </c>
      <c r="C38" s="11"/>
      <c r="F38" s="2"/>
      <c r="G38" s="1"/>
      <c r="H38" s="20"/>
      <c r="I38" s="1"/>
      <c r="J38" s="1"/>
      <c r="K38" s="1"/>
      <c r="L38" s="20"/>
      <c r="M38" s="20"/>
    </row>
    <row r="39" spans="1:30" x14ac:dyDescent="0.2">
      <c r="B39" s="1"/>
      <c r="C39" s="12"/>
      <c r="F39" s="2"/>
      <c r="G39" s="1"/>
      <c r="H39" s="20"/>
      <c r="I39" s="13"/>
      <c r="J39" s="13"/>
      <c r="K39" s="13"/>
      <c r="L39" s="13"/>
      <c r="M39" s="13"/>
      <c r="N39" s="13"/>
    </row>
    <row r="40" spans="1:30" x14ac:dyDescent="0.2">
      <c r="B40" s="1" t="s">
        <v>16</v>
      </c>
      <c r="C40" s="12"/>
      <c r="F40" s="2"/>
      <c r="G40" s="1"/>
      <c r="H40" s="20"/>
      <c r="I40" s="1"/>
      <c r="J40" s="1"/>
      <c r="K40" s="1"/>
      <c r="L40" s="20"/>
      <c r="M40" s="20"/>
    </row>
    <row r="41" spans="1:30" x14ac:dyDescent="0.2">
      <c r="B41" s="1"/>
      <c r="C41" s="11"/>
      <c r="G41" s="1"/>
      <c r="H41" s="20"/>
      <c r="I41" s="1"/>
      <c r="J41" s="1"/>
      <c r="K41" s="1"/>
      <c r="L41" s="20"/>
      <c r="M41" s="20"/>
    </row>
    <row r="42" spans="1:30" x14ac:dyDescent="0.2">
      <c r="B42" s="1"/>
      <c r="C42" s="12"/>
      <c r="G42" s="1"/>
      <c r="H42" s="20"/>
      <c r="I42" s="1"/>
      <c r="J42" s="1"/>
      <c r="K42" s="1"/>
      <c r="L42" s="20"/>
      <c r="M42" s="20"/>
    </row>
    <row r="43" spans="1:30" x14ac:dyDescent="0.2">
      <c r="B43" s="1"/>
      <c r="C43" s="12"/>
      <c r="G43" s="1"/>
      <c r="H43" s="20"/>
      <c r="I43" s="1"/>
      <c r="J43" s="1"/>
      <c r="K43" s="1"/>
      <c r="L43" s="20"/>
      <c r="M43" s="20"/>
    </row>
    <row r="44" spans="1:30" x14ac:dyDescent="0.2">
      <c r="C44" s="12"/>
      <c r="F44" s="2"/>
      <c r="G44" s="1"/>
      <c r="H44" s="20"/>
      <c r="I44" s="1"/>
      <c r="J44" s="1"/>
      <c r="K44" s="1"/>
      <c r="L44" s="20"/>
      <c r="M44" s="20"/>
    </row>
    <row r="45" spans="1:30" x14ac:dyDescent="0.2">
      <c r="C45" s="12"/>
      <c r="G45" s="1"/>
      <c r="H45" s="20"/>
      <c r="I45" s="1"/>
      <c r="J45" s="1"/>
      <c r="K45" s="1"/>
      <c r="L45" s="20"/>
      <c r="M45" s="20"/>
    </row>
    <row r="46" spans="1:30" x14ac:dyDescent="0.2">
      <c r="C46" s="2"/>
    </row>
    <row r="47" spans="1:30" x14ac:dyDescent="0.2">
      <c r="C47" s="1"/>
    </row>
  </sheetData>
  <mergeCells count="20">
    <mergeCell ref="H11:H13"/>
    <mergeCell ref="L11:L13"/>
    <mergeCell ref="A7:N7"/>
    <mergeCell ref="A34:B34"/>
    <mergeCell ref="A3:N3"/>
    <mergeCell ref="A4:N4"/>
    <mergeCell ref="A5:N5"/>
    <mergeCell ref="A9:N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A11:A13"/>
    <mergeCell ref="N11:N13"/>
    <mergeCell ref="M11:M13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2023-02-09T21:53:38Z</dcterms:modified>
</cp:coreProperties>
</file>